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an\Dropbox\EPS - IGLOO - TeamTwoo\"/>
    </mc:Choice>
  </mc:AlternateContent>
  <bookViews>
    <workbookView xWindow="0" yWindow="0" windowWidth="20490" windowHeight="77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D20" i="1"/>
  <c r="D19" i="1"/>
  <c r="G19" i="1"/>
  <c r="G7" i="1"/>
</calcChain>
</file>

<file path=xl/sharedStrings.xml><?xml version="1.0" encoding="utf-8"?>
<sst xmlns="http://schemas.openxmlformats.org/spreadsheetml/2006/main" count="80" uniqueCount="64">
  <si>
    <t>temperature + humidity sensor</t>
  </si>
  <si>
    <t>id number</t>
  </si>
  <si>
    <t>price</t>
  </si>
  <si>
    <t>DHT22</t>
  </si>
  <si>
    <t xml:space="preserve">arduino nano </t>
  </si>
  <si>
    <t>control unit</t>
  </si>
  <si>
    <t>arduino uno</t>
  </si>
  <si>
    <t>?</t>
  </si>
  <si>
    <t>temp accuracy</t>
  </si>
  <si>
    <t> ± 0,5 °C</t>
  </si>
  <si>
    <t xml:space="preserve">humidity accuracy </t>
  </si>
  <si>
    <t>temp range</t>
  </si>
  <si>
    <t>-40 do +80 °C</t>
  </si>
  <si>
    <t>±2 %</t>
  </si>
  <si>
    <t>humidity range</t>
  </si>
  <si>
    <t>0-100%</t>
  </si>
  <si>
    <t>Screen</t>
  </si>
  <si>
    <t>number of lines</t>
  </si>
  <si>
    <t>2x16</t>
  </si>
  <si>
    <t>no backlight</t>
  </si>
  <si>
    <t>backlight</t>
  </si>
  <si>
    <t>MC21605A6W-SPR</t>
  </si>
  <si>
    <t>MC1602C-SYR</t>
  </si>
  <si>
    <t>difference</t>
  </si>
  <si>
    <t>www</t>
  </si>
  <si>
    <t>Power supply</t>
  </si>
  <si>
    <t>9VDC 1.33A</t>
  </si>
  <si>
    <t>voltage, current</t>
  </si>
  <si>
    <t>hard to get this board</t>
  </si>
  <si>
    <t>12VDC 1.5A</t>
  </si>
  <si>
    <t>servo motor</t>
  </si>
  <si>
    <t>torque</t>
  </si>
  <si>
    <t>4.8V (3.38 kg/cm) / 6V (4.02 kg/cm)</t>
  </si>
  <si>
    <t>analog</t>
  </si>
  <si>
    <t>digital</t>
  </si>
  <si>
    <t>analog/digital</t>
  </si>
  <si>
    <t>6V (2.88 kg/cm)</t>
  </si>
  <si>
    <t xml:space="preserve">5V (1.00 kg/cm) </t>
  </si>
  <si>
    <t>id number / www</t>
  </si>
  <si>
    <t>Total cost ( my options)</t>
  </si>
  <si>
    <t xml:space="preserve">Wires </t>
  </si>
  <si>
    <t>estimated cost</t>
  </si>
  <si>
    <t>3,3-6</t>
  </si>
  <si>
    <t>DC [V]</t>
  </si>
  <si>
    <t>Current [A]</t>
  </si>
  <si>
    <t>additional components</t>
  </si>
  <si>
    <t>capacitor = 100nF - wave filtering</t>
  </si>
  <si>
    <t>we have choosen this because we don't need extra components and it is able to work with arduino board</t>
  </si>
  <si>
    <t>V needed</t>
  </si>
  <si>
    <t>V given for pins</t>
  </si>
  <si>
    <t>7 - 12V</t>
  </si>
  <si>
    <t>5V</t>
  </si>
  <si>
    <t>current on each pin</t>
  </si>
  <si>
    <t>needed current when 16 pins used</t>
  </si>
  <si>
    <t xml:space="preserve">We have choosen this product because we were given support according programming of it. Possibility for further development </t>
  </si>
  <si>
    <t>Vdd</t>
  </si>
  <si>
    <t>6V</t>
  </si>
  <si>
    <t>current max</t>
  </si>
  <si>
    <t>0,04 A</t>
  </si>
  <si>
    <t>0,15 A</t>
  </si>
  <si>
    <t>max total current needed</t>
  </si>
  <si>
    <t>supply- demand current</t>
  </si>
  <si>
    <t>this power supply meets our needs</t>
  </si>
  <si>
    <t>accordingly low price when high torque provided by the motor, it is able to open 2 windows at once. No need to buy two weaker motors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</si>
</sst>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3A393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1" applyBorder="1"/>
    <xf numFmtId="0" fontId="1" fillId="0" borderId="2" xfId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2" fillId="0" borderId="1" xfId="0" applyFont="1" applyBorder="1" applyAlignment="1">
      <alignment wrapText="1"/>
    </xf>
    <xf numFmtId="0" fontId="0" fillId="0" borderId="1" xfId="0" applyFont="1" applyBorder="1" applyAlignment="1"/>
    <xf numFmtId="0" fontId="0" fillId="0" borderId="1" xfId="0" applyFill="1" applyBorder="1"/>
    <xf numFmtId="0" fontId="0" fillId="3" borderId="1" xfId="0" applyFill="1" applyBorder="1"/>
    <xf numFmtId="0" fontId="0" fillId="3" borderId="11" xfId="0" applyFill="1" applyBorder="1" applyAlignment="1">
      <alignment horizontal="center"/>
    </xf>
    <xf numFmtId="0" fontId="0" fillId="2" borderId="0" xfId="0" applyFill="1" applyBorder="1"/>
    <xf numFmtId="0" fontId="0" fillId="2" borderId="1" xfId="0" applyFill="1" applyBorder="1"/>
    <xf numFmtId="0" fontId="0" fillId="4" borderId="0" xfId="0" applyFill="1"/>
    <xf numFmtId="0" fontId="0" fillId="6" borderId="2" xfId="0" applyFill="1" applyBorder="1"/>
    <xf numFmtId="0" fontId="0" fillId="5" borderId="1" xfId="0" applyFill="1" applyBorder="1"/>
    <xf numFmtId="0" fontId="0" fillId="3" borderId="12" xfId="0" applyFill="1" applyBorder="1"/>
    <xf numFmtId="0" fontId="0" fillId="0" borderId="1" xfId="0" applyNumberFormat="1" applyBorder="1"/>
    <xf numFmtId="0" fontId="0" fillId="0" borderId="1" xfId="0" applyNumberFormat="1" applyFill="1" applyBorder="1"/>
    <xf numFmtId="0" fontId="0" fillId="0" borderId="0" xfId="0" applyBorder="1"/>
    <xf numFmtId="0" fontId="0" fillId="3" borderId="1" xfId="0" applyFont="1" applyFill="1" applyBorder="1" applyAlignment="1"/>
    <xf numFmtId="0" fontId="1" fillId="0" borderId="1" xfId="1" applyBorder="1" applyAlignment="1"/>
    <xf numFmtId="0" fontId="0" fillId="6" borderId="0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t.mouser.com/ProductDetail/Digilent/290-010P/?qs=sGAEpiMZZMvuFyKEiodORr%2fpxjM5ghSVwwb9M9fxvLA%3d" TargetMode="External"/><Relationship Id="rId3" Type="http://schemas.openxmlformats.org/officeDocument/2006/relationships/hyperlink" Target="http://www.inmotion.pt/en/power-supply/758-power-supply-12vdc-15a-eu.html" TargetMode="External"/><Relationship Id="rId7" Type="http://schemas.openxmlformats.org/officeDocument/2006/relationships/hyperlink" Target="http://pt.mouser.com/ProductDetail/Arduino/T010050/?qs=sGAEpiMZZMvuFyKEiodORhGUr2A1mQE%252bEwdi7WVDv6A%3d" TargetMode="External"/><Relationship Id="rId2" Type="http://schemas.openxmlformats.org/officeDocument/2006/relationships/hyperlink" Target="http://pt.farnell.com/everbouquet/mc1602c-syr/lcd-module-alphanumeric-2x16-stn/dp/1220424" TargetMode="External"/><Relationship Id="rId1" Type="http://schemas.openxmlformats.org/officeDocument/2006/relationships/hyperlink" Target="http://pt.farnell.com/midas/mc21605a6w-spr/lcd-2x16-stn-reflective-5mm/dp/2063231" TargetMode="External"/><Relationship Id="rId6" Type="http://schemas.openxmlformats.org/officeDocument/2006/relationships/hyperlink" Target="http://www.inmotion.pt/en/adafruit/982-dht22-temperature-and-humidity-sensor-extras.html" TargetMode="External"/><Relationship Id="rId5" Type="http://schemas.openxmlformats.org/officeDocument/2006/relationships/hyperlink" Target="http://pt.rs-online.com/web/p/kits-de-desarrollo-de-procesador-y-microcontrolador/7154081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nmotion.pt/en/power-supply/758-power-supply-12vdc-15a-eu.html" TargetMode="External"/><Relationship Id="rId9" Type="http://schemas.openxmlformats.org/officeDocument/2006/relationships/hyperlink" Target="http://pt.mouser.com/ProductDetail/Digilent/290-023P/?qs=sGAEpiMZZMvuFyKEiodORr%2fpxjM5ghSVhftjWV1Nsqw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K1" workbookViewId="0">
      <selection activeCell="B33" sqref="B33"/>
    </sheetView>
  </sheetViews>
  <sheetFormatPr defaultRowHeight="15" x14ac:dyDescent="0.25"/>
  <cols>
    <col min="1" max="1" width="32.140625" bestFit="1" customWidth="1"/>
    <col min="3" max="3" width="20.140625" bestFit="1" customWidth="1"/>
    <col min="4" max="4" width="17.28515625" bestFit="1" customWidth="1"/>
    <col min="5" max="5" width="17.5703125" bestFit="1" customWidth="1"/>
    <col min="6" max="6" width="18.28515625" bestFit="1" customWidth="1"/>
    <col min="8" max="8" width="22" bestFit="1" customWidth="1"/>
    <col min="9" max="9" width="10.85546875" bestFit="1" customWidth="1"/>
    <col min="10" max="10" width="30.5703125" bestFit="1" customWidth="1"/>
  </cols>
  <sheetData>
    <row r="1" spans="1:1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15" t="s">
        <v>47</v>
      </c>
    </row>
    <row r="2" spans="1:11" x14ac:dyDescent="0.25">
      <c r="A2" s="14" t="s">
        <v>1</v>
      </c>
      <c r="B2" s="14" t="s">
        <v>2</v>
      </c>
      <c r="C2" s="14" t="s">
        <v>8</v>
      </c>
      <c r="D2" s="14" t="s">
        <v>11</v>
      </c>
      <c r="E2" s="14" t="s">
        <v>10</v>
      </c>
      <c r="F2" s="14" t="s">
        <v>14</v>
      </c>
      <c r="G2" s="14" t="s">
        <v>24</v>
      </c>
      <c r="H2" s="14" t="s">
        <v>43</v>
      </c>
      <c r="I2" s="14" t="s">
        <v>44</v>
      </c>
      <c r="J2" s="14" t="s">
        <v>45</v>
      </c>
    </row>
    <row r="3" spans="1:11" x14ac:dyDescent="0.25">
      <c r="A3" s="1" t="s">
        <v>3</v>
      </c>
      <c r="B3" s="11">
        <v>13.47</v>
      </c>
      <c r="C3" s="1" t="s">
        <v>9</v>
      </c>
      <c r="D3" s="1" t="s">
        <v>12</v>
      </c>
      <c r="E3" s="1" t="s">
        <v>13</v>
      </c>
      <c r="F3" s="1" t="s">
        <v>15</v>
      </c>
      <c r="G3" s="3" t="s">
        <v>24</v>
      </c>
      <c r="H3" s="10" t="s">
        <v>42</v>
      </c>
      <c r="I3" s="1">
        <v>2.5000000000000001E-3</v>
      </c>
      <c r="J3" s="1" t="s">
        <v>46</v>
      </c>
    </row>
    <row r="5" spans="1:11" x14ac:dyDescent="0.25">
      <c r="H5" s="21"/>
    </row>
    <row r="6" spans="1:11" x14ac:dyDescent="0.25">
      <c r="A6" s="17" t="s">
        <v>5</v>
      </c>
      <c r="B6" s="17" t="s">
        <v>2</v>
      </c>
      <c r="C6" s="17" t="s">
        <v>24</v>
      </c>
      <c r="D6" s="17" t="s">
        <v>48</v>
      </c>
      <c r="E6" s="17" t="s">
        <v>49</v>
      </c>
      <c r="F6" s="17" t="s">
        <v>52</v>
      </c>
      <c r="G6" s="17" t="s">
        <v>53</v>
      </c>
      <c r="H6" s="1"/>
    </row>
    <row r="7" spans="1:11" x14ac:dyDescent="0.25">
      <c r="A7" s="1" t="s">
        <v>6</v>
      </c>
      <c r="B7" s="11">
        <v>21.1</v>
      </c>
      <c r="C7" s="3" t="s">
        <v>24</v>
      </c>
      <c r="D7" s="19" t="s">
        <v>50</v>
      </c>
      <c r="E7" s="20" t="s">
        <v>51</v>
      </c>
      <c r="F7" s="1" t="s">
        <v>58</v>
      </c>
      <c r="G7" s="19">
        <f>16*0.04</f>
        <v>0.64</v>
      </c>
      <c r="H7" s="1"/>
      <c r="J7" t="s">
        <v>54</v>
      </c>
    </row>
    <row r="8" spans="1:11" x14ac:dyDescent="0.25">
      <c r="A8" s="1" t="s">
        <v>4</v>
      </c>
      <c r="B8" s="1" t="s">
        <v>7</v>
      </c>
      <c r="C8" s="1" t="s">
        <v>28</v>
      </c>
      <c r="D8" s="1"/>
      <c r="E8" s="1"/>
      <c r="F8" s="1"/>
      <c r="G8" s="1"/>
      <c r="H8" s="1"/>
    </row>
    <row r="9" spans="1:11" x14ac:dyDescent="0.25">
      <c r="H9" s="18" t="s">
        <v>39</v>
      </c>
    </row>
    <row r="10" spans="1:11" ht="15.75" thickBot="1" x14ac:dyDescent="0.3">
      <c r="H10" s="12">
        <f>B3+B7+B14+B19+B26+B32</f>
        <v>71.91</v>
      </c>
    </row>
    <row r="11" spans="1:11" x14ac:dyDescent="0.25">
      <c r="A11" s="30" t="s">
        <v>16</v>
      </c>
      <c r="B11" s="30"/>
      <c r="C11" s="30"/>
      <c r="D11" s="30"/>
      <c r="E11" s="30"/>
      <c r="F11" s="30"/>
    </row>
    <row r="12" spans="1:11" x14ac:dyDescent="0.25">
      <c r="A12" s="14" t="s">
        <v>17</v>
      </c>
      <c r="B12" s="14" t="s">
        <v>2</v>
      </c>
      <c r="C12" s="14" t="s">
        <v>23</v>
      </c>
      <c r="D12" s="14" t="s">
        <v>38</v>
      </c>
      <c r="E12" s="14" t="s">
        <v>55</v>
      </c>
      <c r="F12" s="14" t="s">
        <v>57</v>
      </c>
    </row>
    <row r="13" spans="1:11" x14ac:dyDescent="0.25">
      <c r="A13" s="1" t="s">
        <v>18</v>
      </c>
      <c r="B13" s="1">
        <v>8.5</v>
      </c>
      <c r="C13" s="1" t="s">
        <v>19</v>
      </c>
      <c r="D13" s="3" t="s">
        <v>21</v>
      </c>
      <c r="E13" s="1"/>
      <c r="F13" s="1"/>
    </row>
    <row r="14" spans="1:11" x14ac:dyDescent="0.25">
      <c r="A14" s="1" t="s">
        <v>18</v>
      </c>
      <c r="B14" s="11">
        <v>11.8</v>
      </c>
      <c r="C14" s="1" t="s">
        <v>20</v>
      </c>
      <c r="D14" s="3" t="s">
        <v>22</v>
      </c>
      <c r="E14" s="1" t="s">
        <v>56</v>
      </c>
      <c r="F14" s="1" t="s">
        <v>59</v>
      </c>
    </row>
    <row r="17" spans="1:7" x14ac:dyDescent="0.25">
      <c r="A17" s="31" t="s">
        <v>25</v>
      </c>
      <c r="B17" s="32"/>
      <c r="C17" s="32"/>
      <c r="D17" s="32"/>
      <c r="E17" s="32"/>
      <c r="F17" s="33"/>
    </row>
    <row r="18" spans="1:7" x14ac:dyDescent="0.25">
      <c r="A18" s="14" t="s">
        <v>27</v>
      </c>
      <c r="B18" s="14" t="s">
        <v>2</v>
      </c>
      <c r="C18" s="14" t="s">
        <v>24</v>
      </c>
      <c r="D18" s="14" t="s">
        <v>61</v>
      </c>
      <c r="E18" s="1"/>
      <c r="F18" s="1"/>
      <c r="G18" s="13" t="s">
        <v>60</v>
      </c>
    </row>
    <row r="19" spans="1:7" x14ac:dyDescent="0.25">
      <c r="A19" s="8" t="s">
        <v>26</v>
      </c>
      <c r="B19" s="22">
        <v>8.5500000000000007</v>
      </c>
      <c r="C19" s="23" t="s">
        <v>24</v>
      </c>
      <c r="D19" s="1">
        <f>1.33-G19</f>
        <v>0.53750000000000009</v>
      </c>
      <c r="E19" s="1" t="s">
        <v>62</v>
      </c>
      <c r="F19" s="1"/>
      <c r="G19">
        <f>0.64+0.0025+0.15</f>
        <v>0.79249999999999998</v>
      </c>
    </row>
    <row r="20" spans="1:7" x14ac:dyDescent="0.25">
      <c r="A20" s="8" t="s">
        <v>29</v>
      </c>
      <c r="B20" s="9">
        <v>12.24</v>
      </c>
      <c r="C20" s="3" t="s">
        <v>24</v>
      </c>
      <c r="D20" s="1">
        <f>1.5-G19</f>
        <v>0.70750000000000002</v>
      </c>
      <c r="E20" s="1"/>
      <c r="F20" s="1"/>
    </row>
    <row r="22" spans="1:7" ht="15.75" thickBot="1" x14ac:dyDescent="0.3"/>
    <row r="23" spans="1:7" x14ac:dyDescent="0.25">
      <c r="A23" s="25" t="s">
        <v>30</v>
      </c>
      <c r="B23" s="26"/>
      <c r="C23" s="26"/>
      <c r="D23" s="27"/>
    </row>
    <row r="24" spans="1:7" ht="15.75" thickBot="1" x14ac:dyDescent="0.3">
      <c r="A24" s="5" t="s">
        <v>31</v>
      </c>
      <c r="B24" s="6" t="s">
        <v>2</v>
      </c>
      <c r="C24" s="6" t="s">
        <v>35</v>
      </c>
      <c r="D24" s="7" t="s">
        <v>24</v>
      </c>
      <c r="F24" s="24"/>
    </row>
    <row r="25" spans="1:7" x14ac:dyDescent="0.25">
      <c r="A25" s="2" t="s">
        <v>37</v>
      </c>
      <c r="B25" s="16">
        <v>8.14</v>
      </c>
      <c r="C25" s="2" t="s">
        <v>33</v>
      </c>
      <c r="D25" s="4" t="s">
        <v>24</v>
      </c>
    </row>
    <row r="26" spans="1:7" x14ac:dyDescent="0.25">
      <c r="A26" s="1" t="s">
        <v>32</v>
      </c>
      <c r="B26" s="11">
        <v>10.99</v>
      </c>
      <c r="C26" s="1" t="s">
        <v>34</v>
      </c>
      <c r="D26" s="3" t="s">
        <v>24</v>
      </c>
      <c r="E26" t="s">
        <v>63</v>
      </c>
    </row>
    <row r="27" spans="1:7" x14ac:dyDescent="0.25">
      <c r="A27" s="10" t="s">
        <v>36</v>
      </c>
      <c r="B27" s="1">
        <v>11.9</v>
      </c>
      <c r="C27" s="10" t="s">
        <v>34</v>
      </c>
      <c r="D27" s="3" t="s">
        <v>24</v>
      </c>
    </row>
    <row r="30" spans="1:7" ht="15.75" thickBot="1" x14ac:dyDescent="0.3"/>
    <row r="31" spans="1:7" x14ac:dyDescent="0.25">
      <c r="A31" s="28" t="s">
        <v>40</v>
      </c>
      <c r="B31" s="29"/>
    </row>
    <row r="32" spans="1:7" x14ac:dyDescent="0.25">
      <c r="A32" s="1" t="s">
        <v>41</v>
      </c>
      <c r="B32" s="11">
        <v>6</v>
      </c>
    </row>
  </sheetData>
  <mergeCells count="5">
    <mergeCell ref="A23:D23"/>
    <mergeCell ref="A31:B31"/>
    <mergeCell ref="A1:J1"/>
    <mergeCell ref="A11:F11"/>
    <mergeCell ref="A17:F17"/>
  </mergeCells>
  <hyperlinks>
    <hyperlink ref="D13" r:id="rId1" tooltip="MC21605A6W-SPR" display="http://pt.farnell.com/midas/mc21605a6w-spr/lcd-2x16-stn-reflective-5mm/dp/2063231"/>
    <hyperlink ref="D14" r:id="rId2" tooltip="MC1602C-SYR" display="http://pt.farnell.com/everbouquet/mc1602c-syr/lcd-module-alphanumeric-2x16-stn/dp/1220424"/>
    <hyperlink ref="C19" r:id="rId3"/>
    <hyperlink ref="C20" r:id="rId4"/>
    <hyperlink ref="C7" r:id="rId5"/>
    <hyperlink ref="G3" r:id="rId6"/>
    <hyperlink ref="D25" r:id="rId7"/>
    <hyperlink ref="D26" r:id="rId8"/>
    <hyperlink ref="D27" r:id="rId9"/>
  </hyperlinks>
  <pageMargins left="0.7" right="0.7" top="0.75" bottom="0.75" header="0.3" footer="0.3"/>
  <pageSetup paperSize="9" orientation="portrait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Bartniak</dc:creator>
  <cp:lastModifiedBy>Mateusz Bartniak</cp:lastModifiedBy>
  <dcterms:created xsi:type="dcterms:W3CDTF">2015-03-18T23:23:12Z</dcterms:created>
  <dcterms:modified xsi:type="dcterms:W3CDTF">2015-03-23T22:13:50Z</dcterms:modified>
</cp:coreProperties>
</file>